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gende" state="visible" r:id="rId4"/>
    <sheet sheetId="2" name="Dienstplan" state="visible" r:id="rId5"/>
  </sheets>
  <calcPr calcId="171027"/>
</workbook>
</file>

<file path=xl/sharedStrings.xml><?xml version="1.0" encoding="utf-8"?>
<sst xmlns="http://schemas.openxmlformats.org/spreadsheetml/2006/main" count="86" uniqueCount="81">
  <si>
    <t>Kürzel</t>
  </si>
  <si>
    <t>Bedeutung</t>
  </si>
  <si>
    <t>Stunden</t>
  </si>
  <si>
    <t>F</t>
  </si>
  <si>
    <t>Frühdienst</t>
  </si>
  <si>
    <t>S</t>
  </si>
  <si>
    <t>Spätdienst</t>
  </si>
  <si>
    <t>N</t>
  </si>
  <si>
    <t>Nachtdienst</t>
  </si>
  <si>
    <t>ZD</t>
  </si>
  <si>
    <t>Zwischendienst</t>
  </si>
  <si>
    <t>T</t>
  </si>
  <si>
    <t>Tagdienst</t>
  </si>
  <si>
    <t>BD</t>
  </si>
  <si>
    <t>Bereitschaftsdienst</t>
  </si>
  <si>
    <t>X</t>
  </si>
  <si>
    <t>Dienstfrei</t>
  </si>
  <si>
    <t>U</t>
  </si>
  <si>
    <t>Urlaub</t>
  </si>
  <si>
    <t>K</t>
  </si>
  <si>
    <t>Arbeitsunfähig</t>
  </si>
  <si>
    <t>KK</t>
  </si>
  <si>
    <t>Kind krank</t>
  </si>
  <si>
    <t>FB</t>
  </si>
  <si>
    <t>Fortbildung</t>
  </si>
  <si>
    <t>ZA</t>
  </si>
  <si>
    <t>Zeitausgleich</t>
  </si>
  <si>
    <t/>
  </si>
  <si>
    <t>Die Stundenwerte oben sind Beispielwerte. Tragen Sie hier die Zeiten Ihres Hauses ein —</t>
  </si>
  <si>
    <t>der Dienstplan rechnet damit automatisch weiter.</t>
  </si>
  <si>
    <t>Diese Kürzel sind nicht genormt. Verbindlich ist immer die Legende Ihres Hauses.</t>
  </si>
  <si>
    <t>Erklärung aller gebräuchlichen Kürzel: nurvo.de/ratgeber/dienstplan-abkuerzungen</t>
  </si>
  <si>
    <t>Dienstplan</t>
  </si>
  <si>
    <t>Station / Wohnbereich:</t>
  </si>
  <si>
    <t>Monat / Jahr:</t>
  </si>
  <si>
    <t>Mitarbeiterin / Mitarbeiter</t>
  </si>
  <si>
    <t>Qualifikation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</si>
  <si>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</si>
  <si>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</si>
  <si>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</si>
  <si>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</si>
  <si>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</si>
  <si>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</si>
  <si>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</si>
  <si>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</si>
  <si>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</si>
  <si>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</si>
  <si>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</si>
  <si>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</si>
  <si>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</si>
  <si>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</si>
  <si>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</si>
  <si>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</si>
  <si>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</si>
  <si>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</si>
  <si>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</si>
  <si>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</si>
  <si>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</si>
  <si>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</si>
  <si>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</si>
  <si>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</si>
  <si>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</si>
  <si>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</si>
  <si>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</si>
  <si>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</si>
  <si>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</si>
  <si>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</si>
  <si>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</si>
  <si>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Ist-Stunden</t>
  </si>
  <si>
    <t>Soll-Stunden</t>
  </si>
  <si>
    <t>Differenz</t>
  </si>
  <si>
    <t>Besetzung je Tag</t>
  </si>
  <si>
    <t>F — Frühdienst</t>
  </si>
  <si>
    <t>S — Spätdienst</t>
  </si>
  <si>
    <t>N — Nachtdienst</t>
  </si>
  <si>
    <t>ZD — Zwischendienst</t>
  </si>
  <si>
    <t>T — Tagdienst</t>
  </si>
  <si>
    <t>BD — Bereitschaftsdienst</t>
  </si>
  <si>
    <t>davon Fachkräfte (Qualifikation = FK)</t>
  </si>
  <si>
    <t>Hinweis: Diese Vorlage rechnet Stunden und Besetzung. Sie prüft KEINE Ruhezeiten, keine Höchstarbeitszeit und keine Fachkraftquote.</t>
  </si>
  <si>
    <t>Warum eine Tabelle das nicht zuverlässig kann: nurvo.de/vergleich/dienstplan-excel-ersetzen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</si>
</sst>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</font>
    <font>
      <b/>
      <sz val="14"/>
    </font>
    <font>
      <i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0" borderId="1" xfId="0" applyBorder="1"/>
    <xf numFmtId="0" fontId="2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 outlineLevelRow="0" outlineLevelCol="0" x14ac:dyDescent="55"/>
  <cols>
    <col min="1" max="1" width="10" customWidth="1"/>
    <col min="2" max="2" width="28" customWidth="1"/>
    <col min="3" max="3" width="12" customWidth="1"/>
  </cols>
  <sheetData>
    <row r="1" spans="1:3" s="1" customFormat="1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 t="s">
        <v>3</v>
      </c>
      <c r="B2" s="3" t="s">
        <v>4</v>
      </c>
      <c r="C2" s="3">
        <v>7.7</v>
      </c>
    </row>
    <row r="3" spans="1:3" x14ac:dyDescent="0.25">
      <c r="A3" s="3" t="s">
        <v>5</v>
      </c>
      <c r="B3" s="3" t="s">
        <v>6</v>
      </c>
      <c r="C3" s="3">
        <v>7.7</v>
      </c>
    </row>
    <row r="4" spans="1:3" x14ac:dyDescent="0.25">
      <c r="A4" s="3" t="s">
        <v>7</v>
      </c>
      <c r="B4" s="3" t="s">
        <v>8</v>
      </c>
      <c r="C4" s="3">
        <v>8</v>
      </c>
    </row>
    <row r="5" spans="1:3" x14ac:dyDescent="0.25">
      <c r="A5" s="3" t="s">
        <v>9</v>
      </c>
      <c r="B5" s="3" t="s">
        <v>10</v>
      </c>
      <c r="C5" s="3">
        <v>7.7</v>
      </c>
    </row>
    <row r="6" spans="1:3" x14ac:dyDescent="0.25">
      <c r="A6" s="3" t="s">
        <v>11</v>
      </c>
      <c r="B6" s="3" t="s">
        <v>12</v>
      </c>
      <c r="C6" s="3">
        <v>7.7</v>
      </c>
    </row>
    <row r="7" spans="1:3" x14ac:dyDescent="0.25">
      <c r="A7" s="3" t="s">
        <v>13</v>
      </c>
      <c r="B7" s="3" t="s">
        <v>14</v>
      </c>
      <c r="C7" s="3">
        <v>8</v>
      </c>
    </row>
    <row r="8" spans="1:3" x14ac:dyDescent="0.25">
      <c r="A8" s="3" t="s">
        <v>15</v>
      </c>
      <c r="B8" s="3" t="s">
        <v>16</v>
      </c>
      <c r="C8" s="3">
        <v>0</v>
      </c>
    </row>
    <row r="9" spans="1:3" x14ac:dyDescent="0.25">
      <c r="A9" s="3" t="s">
        <v>17</v>
      </c>
      <c r="B9" s="3" t="s">
        <v>18</v>
      </c>
      <c r="C9" s="3">
        <v>0</v>
      </c>
    </row>
    <row r="10" spans="1:3" x14ac:dyDescent="0.25">
      <c r="A10" s="3" t="s">
        <v>19</v>
      </c>
      <c r="B10" s="3" t="s">
        <v>20</v>
      </c>
      <c r="C10" s="3">
        <v>0</v>
      </c>
    </row>
    <row r="11" spans="1:3" x14ac:dyDescent="0.25">
      <c r="A11" s="3" t="s">
        <v>21</v>
      </c>
      <c r="B11" s="3" t="s">
        <v>22</v>
      </c>
      <c r="C11" s="3">
        <v>0</v>
      </c>
    </row>
    <row r="12" spans="1:3" x14ac:dyDescent="0.25">
      <c r="A12" s="3" t="s">
        <v>23</v>
      </c>
      <c r="B12" s="3" t="s">
        <v>24</v>
      </c>
      <c r="C12" s="3">
        <v>0</v>
      </c>
    </row>
    <row r="13" spans="1:3" x14ac:dyDescent="0.25">
      <c r="A13" s="3" t="s">
        <v>25</v>
      </c>
      <c r="B13" s="3" t="s">
        <v>26</v>
      </c>
      <c r="C13" s="3">
        <v>0</v>
      </c>
    </row>
    <row r="15" spans="1:2" x14ac:dyDescent="0.25">
      <c r="A15" s="3" t="s">
        <v>27</v>
      </c>
      <c r="B15" s="3" t="s">
        <v>28</v>
      </c>
    </row>
    <row r="16" spans="1:2" x14ac:dyDescent="0.25">
      <c r="A16" s="3" t="s">
        <v>27</v>
      </c>
      <c r="B16" s="3" t="s">
        <v>29</v>
      </c>
    </row>
    <row r="18" spans="1:2" x14ac:dyDescent="0.25">
      <c r="A18" s="3" t="s">
        <v>27</v>
      </c>
      <c r="B18" s="3" t="s">
        <v>30</v>
      </c>
    </row>
    <row r="19" spans="1:2" x14ac:dyDescent="0.25">
      <c r="A19" s="3" t="s">
        <v>27</v>
      </c>
      <c r="B19" s="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"/>
  <sheetViews>
    <sheetView workbookViewId="0">
      <pane xSplit="2" ySplit="3" topLeftCell="C4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16" customWidth="1"/>
    <col min="3" max="33" width="4.5" customWidth="1"/>
    <col min="34" max="36" width="13" customWidth="1"/>
  </cols>
  <sheetData>
    <row r="1" spans="1:1" x14ac:dyDescent="0.25">
      <c r="A1" s="4" t="s">
        <v>32</v>
      </c>
    </row>
    <row r="2" spans="1:7" x14ac:dyDescent="0.25">
      <c r="A2" t="s">
        <v>33</v>
      </c>
      <c r="C2" t="s">
        <v>27</v>
      </c>
      <c r="E2" t="s">
        <v>34</v>
      </c>
      <c r="G2" t="s">
        <v>27</v>
      </c>
    </row>
    <row r="3" spans="1:36" s="5" customFormat="1" x14ac:dyDescent="0.25">
      <c r="A3" s="6" t="s">
        <v>35</v>
      </c>
      <c r="B3" s="6" t="s">
        <v>36</v>
      </c>
      <c r="C3" s="6" t="s">
        <v>37</v>
      </c>
      <c r="D3" s="6" t="s">
        <v>38</v>
      </c>
      <c r="E3" s="6" t="s">
        <v>39</v>
      </c>
      <c r="F3" s="6" t="s">
        <v>40</v>
      </c>
      <c r="G3" s="6" t="s">
        <v>41</v>
      </c>
      <c r="H3" s="6" t="s">
        <v>42</v>
      </c>
      <c r="I3" s="6" t="s">
        <v>43</v>
      </c>
      <c r="J3" s="6" t="s">
        <v>44</v>
      </c>
      <c r="K3" s="6" t="s">
        <v>45</v>
      </c>
      <c r="L3" s="6" t="s">
        <v>46</v>
      </c>
      <c r="M3" s="6" t="s">
        <v>47</v>
      </c>
      <c r="N3" s="6" t="s">
        <v>48</v>
      </c>
      <c r="O3" s="6" t="s">
        <v>49</v>
      </c>
      <c r="P3" s="6" t="s">
        <v>50</v>
      </c>
      <c r="Q3" s="6" t="s">
        <v>51</v>
      </c>
      <c r="R3" s="6" t="s">
        <v>52</v>
      </c>
      <c r="S3" s="6" t="s">
        <v>53</v>
      </c>
      <c r="T3" s="6" t="s">
        <v>54</v>
      </c>
      <c r="U3" s="6" t="s">
        <v>55</v>
      </c>
      <c r="V3" s="6" t="s">
        <v>56</v>
      </c>
      <c r="W3" s="6" t="s">
        <v>57</v>
      </c>
      <c r="X3" s="6" t="s">
        <v>58</v>
      </c>
      <c r="Y3" s="6" t="s">
        <v>59</v>
      </c>
      <c r="Z3" s="6" t="s">
        <v>60</v>
      </c>
      <c r="AA3" s="6" t="s">
        <v>61</v>
      </c>
      <c r="AB3" s="6" t="s">
        <v>62</v>
      </c>
      <c r="AC3" s="6" t="s">
        <v>63</v>
      </c>
      <c r="AD3" s="6" t="s">
        <v>64</v>
      </c>
      <c r="AE3" s="6" t="s">
        <v>65</v>
      </c>
      <c r="AF3" s="6" t="s">
        <v>66</v>
      </c>
      <c r="AG3" s="6" t="s">
        <v>67</v>
      </c>
      <c r="AH3" s="6" t="s">
        <v>68</v>
      </c>
      <c r="AI3" s="6" t="s">
        <v>69</v>
      </c>
      <c r="AJ3" s="6" t="s">
        <v>70</v>
      </c>
    </row>
    <row r="4" spans="1:36" x14ac:dyDescent="0.25">
      <c r="A4" s="3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8">
        <f>SUMPRODUCT(COUNTIF(C4:AG4,Legende!$A$2:$A$7),Legende!$C$2:$C$7)</f>
      </c>
      <c r="AI4" s="8"/>
      <c r="AJ4" s="8">
        <f>IF(AH4="",0,AH4)-IF(AI4="",0,AI4)</f>
      </c>
    </row>
    <row r="5" spans="1:36" x14ac:dyDescent="0.25">
      <c r="A5" s="3"/>
      <c r="B5" s="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8">
        <f>SUMPRODUCT(COUNTIF(C5:AG5,Legende!$A$2:$A$7),Legende!$C$2:$C$7)</f>
      </c>
      <c r="AI5" s="8"/>
      <c r="AJ5" s="8">
        <f>IF(AH5="",0,AH5)-IF(AI5="",0,AI5)</f>
      </c>
    </row>
    <row r="6" spans="1:36" x14ac:dyDescent="0.25">
      <c r="A6" s="3"/>
      <c r="B6" s="3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8">
        <f>SUMPRODUCT(COUNTIF(C6:AG6,Legende!$A$2:$A$7),Legende!$C$2:$C$7)</f>
      </c>
      <c r="AI6" s="8"/>
      <c r="AJ6" s="8">
        <f>IF(AH6="",0,AH6)-IF(AI6="",0,AI6)</f>
      </c>
    </row>
    <row r="7" spans="1:36" x14ac:dyDescent="0.25">
      <c r="A7" s="3"/>
      <c r="B7" s="3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8">
        <f>SUMPRODUCT(COUNTIF(C7:AG7,Legende!$A$2:$A$7),Legende!$C$2:$C$7)</f>
      </c>
      <c r="AI7" s="8"/>
      <c r="AJ7" s="8">
        <f>IF(AH7="",0,AH7)-IF(AI7="",0,AI7)</f>
      </c>
    </row>
    <row r="8" spans="1:36" x14ac:dyDescent="0.25">
      <c r="A8" s="3"/>
      <c r="B8" s="3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8">
        <f>SUMPRODUCT(COUNTIF(C8:AG8,Legende!$A$2:$A$7),Legende!$C$2:$C$7)</f>
      </c>
      <c r="AI8" s="8"/>
      <c r="AJ8" s="8">
        <f>IF(AH8="",0,AH8)-IF(AI8="",0,AI8)</f>
      </c>
    </row>
    <row r="9" spans="1:36" x14ac:dyDescent="0.25">
      <c r="A9" s="3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8">
        <f>SUMPRODUCT(COUNTIF(C9:AG9,Legende!$A$2:$A$7),Legende!$C$2:$C$7)</f>
      </c>
      <c r="AI9" s="8"/>
      <c r="AJ9" s="8">
        <f>IF(AH9="",0,AH9)-IF(AI9="",0,AI9)</f>
      </c>
    </row>
    <row r="10" spans="1:36" x14ac:dyDescent="0.25">
      <c r="A10" s="3"/>
      <c r="B10" s="3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8">
        <f>SUMPRODUCT(COUNTIF(C10:AG10,Legende!$A$2:$A$7),Legende!$C$2:$C$7)</f>
      </c>
      <c r="AI10" s="8"/>
      <c r="AJ10" s="8">
        <f>IF(AH10="",0,AH10)-IF(AI10="",0,AI10)</f>
      </c>
    </row>
    <row r="11" spans="1:36" x14ac:dyDescent="0.25">
      <c r="A11" s="3"/>
      <c r="B11" s="3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8">
        <f>SUMPRODUCT(COUNTIF(C11:AG11,Legende!$A$2:$A$7),Legende!$C$2:$C$7)</f>
      </c>
      <c r="AI11" s="8"/>
      <c r="AJ11" s="8">
        <f>IF(AH11="",0,AH11)-IF(AI11="",0,AI11)</f>
      </c>
    </row>
    <row r="12" spans="1:36" x14ac:dyDescent="0.25">
      <c r="A12" s="3"/>
      <c r="B12" s="3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8">
        <f>SUMPRODUCT(COUNTIF(C12:AG12,Legende!$A$2:$A$7),Legende!$C$2:$C$7)</f>
      </c>
      <c r="AI12" s="8"/>
      <c r="AJ12" s="8">
        <f>IF(AH12="",0,AH12)-IF(AI12="",0,AI12)</f>
      </c>
    </row>
    <row r="13" spans="1:36" x14ac:dyDescent="0.2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8">
        <f>SUMPRODUCT(COUNTIF(C13:AG13,Legende!$A$2:$A$7),Legende!$C$2:$C$7)</f>
      </c>
      <c r="AI13" s="8"/>
      <c r="AJ13" s="8">
        <f>IF(AH13="",0,AH13)-IF(AI13="",0,AI13)</f>
      </c>
    </row>
    <row r="14" spans="1:36" x14ac:dyDescent="0.25">
      <c r="A14" s="3"/>
      <c r="B14" s="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8">
        <f>SUMPRODUCT(COUNTIF(C14:AG14,Legende!$A$2:$A$7),Legende!$C$2:$C$7)</f>
      </c>
      <c r="AI14" s="8"/>
      <c r="AJ14" s="8">
        <f>IF(AH14="",0,AH14)-IF(AI14="",0,AI14)</f>
      </c>
    </row>
    <row r="15" spans="1:36" x14ac:dyDescent="0.25">
      <c r="A15" s="3"/>
      <c r="B15" s="3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8">
        <f>SUMPRODUCT(COUNTIF(C15:AG15,Legende!$A$2:$A$7),Legende!$C$2:$C$7)</f>
      </c>
      <c r="AI15" s="8"/>
      <c r="AJ15" s="8">
        <f>IF(AH15="",0,AH15)-IF(AI15="",0,AI15)</f>
      </c>
    </row>
    <row r="16" spans="1:36" x14ac:dyDescent="0.25">
      <c r="A16" s="3"/>
      <c r="B16" s="3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8">
        <f>SUMPRODUCT(COUNTIF(C16:AG16,Legende!$A$2:$A$7),Legende!$C$2:$C$7)</f>
      </c>
      <c r="AI16" s="8"/>
      <c r="AJ16" s="8">
        <f>IF(AH16="",0,AH16)-IF(AI16="",0,AI16)</f>
      </c>
    </row>
    <row r="17" spans="1:36" x14ac:dyDescent="0.2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8">
        <f>SUMPRODUCT(COUNTIF(C17:AG17,Legende!$A$2:$A$7),Legende!$C$2:$C$7)</f>
      </c>
      <c r="AI17" s="8"/>
      <c r="AJ17" s="8">
        <f>IF(AH17="",0,AH17)-IF(AI17="",0,AI17)</f>
      </c>
    </row>
    <row r="18" spans="1:36" x14ac:dyDescent="0.25">
      <c r="A18" s="3"/>
      <c r="B18" s="3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8">
        <f>SUMPRODUCT(COUNTIF(C18:AG18,Legende!$A$2:$A$7),Legende!$C$2:$C$7)</f>
      </c>
      <c r="AI18" s="8"/>
      <c r="AJ18" s="8">
        <f>IF(AH18="",0,AH18)-IF(AI18="",0,AI18)</f>
      </c>
    </row>
    <row r="19" spans="1:36" x14ac:dyDescent="0.25">
      <c r="A19" s="3"/>
      <c r="B19" s="3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8">
        <f>SUMPRODUCT(COUNTIF(C19:AG19,Legende!$A$2:$A$7),Legende!$C$2:$C$7)</f>
      </c>
      <c r="AI19" s="8"/>
      <c r="AJ19" s="8">
        <f>IF(AH19="",0,AH19)-IF(AI19="",0,AI19)</f>
      </c>
    </row>
    <row r="20" spans="1:36" x14ac:dyDescent="0.25">
      <c r="A20" s="3"/>
      <c r="B20" s="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8">
        <f>SUMPRODUCT(COUNTIF(C20:AG20,Legende!$A$2:$A$7),Legende!$C$2:$C$7)</f>
      </c>
      <c r="AI20" s="8"/>
      <c r="AJ20" s="8">
        <f>IF(AH20="",0,AH20)-IF(AI20="",0,AI20)</f>
      </c>
    </row>
    <row r="21" spans="1:36" x14ac:dyDescent="0.2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8">
        <f>SUMPRODUCT(COUNTIF(C21:AG21,Legende!$A$2:$A$7),Legende!$C$2:$C$7)</f>
      </c>
      <c r="AI21" s="8"/>
      <c r="AJ21" s="8">
        <f>IF(AH21="",0,AH21)-IF(AI21="",0,AI21)</f>
      </c>
    </row>
    <row r="22" spans="1:36" x14ac:dyDescent="0.25">
      <c r="A22" s="3"/>
      <c r="B22" s="3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8">
        <f>SUMPRODUCT(COUNTIF(C22:AG22,Legende!$A$2:$A$7),Legende!$C$2:$C$7)</f>
      </c>
      <c r="AI22" s="8"/>
      <c r="AJ22" s="8">
        <f>IF(AH22="",0,AH22)-IF(AI22="",0,AI22)</f>
      </c>
    </row>
    <row r="23" spans="1:36" x14ac:dyDescent="0.25">
      <c r="A23" s="3"/>
      <c r="B23" s="3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8">
        <f>SUMPRODUCT(COUNTIF(C23:AG23,Legende!$A$2:$A$7),Legende!$C$2:$C$7)</f>
      </c>
      <c r="AI23" s="8"/>
      <c r="AJ23" s="8">
        <f>IF(AH23="",0,AH23)-IF(AI23="",0,AI23)</f>
      </c>
    </row>
    <row r="24" spans="1:36" x14ac:dyDescent="0.25">
      <c r="A24" s="3"/>
      <c r="B24" s="3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8">
        <f>SUMPRODUCT(COUNTIF(C24:AG24,Legende!$A$2:$A$7),Legende!$C$2:$C$7)</f>
      </c>
      <c r="AI24" s="8"/>
      <c r="AJ24" s="8">
        <f>IF(AH24="",0,AH24)-IF(AI24="",0,AI24)</f>
      </c>
    </row>
    <row r="25" spans="1:36" x14ac:dyDescent="0.2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8">
        <f>SUMPRODUCT(COUNTIF(C25:AG25,Legende!$A$2:$A$7),Legende!$C$2:$C$7)</f>
      </c>
      <c r="AI25" s="8"/>
      <c r="AJ25" s="8">
        <f>IF(AH25="",0,AH25)-IF(AI25="",0,AI25)</f>
      </c>
    </row>
    <row r="26" spans="1:36" x14ac:dyDescent="0.25">
      <c r="A26" s="3"/>
      <c r="B26" s="3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8">
        <f>SUMPRODUCT(COUNTIF(C26:AG26,Legende!$A$2:$A$7),Legende!$C$2:$C$7)</f>
      </c>
      <c r="AI26" s="8"/>
      <c r="AJ26" s="8">
        <f>IF(AH26="",0,AH26)-IF(AI26="",0,AI26)</f>
      </c>
    </row>
    <row r="27" spans="1:36" x14ac:dyDescent="0.25">
      <c r="A27" s="3"/>
      <c r="B27" s="3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8">
        <f>SUMPRODUCT(COUNTIF(C27:AG27,Legende!$A$2:$A$7),Legende!$C$2:$C$7)</f>
      </c>
      <c r="AI27" s="8"/>
      <c r="AJ27" s="8">
        <f>IF(AH27="",0,AH27)-IF(AI27="",0,AI27)</f>
      </c>
    </row>
    <row r="28" spans="1:36" x14ac:dyDescent="0.25">
      <c r="A28" s="3"/>
      <c r="B28" s="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8">
        <f>SUMPRODUCT(COUNTIF(C28:AG28,Legende!$A$2:$A$7),Legende!$C$2:$C$7)</f>
      </c>
      <c r="AI28" s="8"/>
      <c r="AJ28" s="8">
        <f>IF(AH28="",0,AH28)-IF(AI28="",0,AI28)</f>
      </c>
    </row>
    <row r="30" spans="1:1" x14ac:dyDescent="0.25">
      <c r="A30" s="1" t="s">
        <v>71</v>
      </c>
    </row>
    <row r="31" spans="1:33" x14ac:dyDescent="0.25">
      <c r="A31" s="3" t="s">
        <v>72</v>
      </c>
      <c r="B31" s="3"/>
      <c r="C31" s="7">
        <f>COUNTIF(C4:C28,"F")</f>
      </c>
      <c r="D31" s="7">
        <f>COUNTIF(D4:D28,"F")</f>
      </c>
      <c r="E31" s="7">
        <f>COUNTIF(E4:E28,"F")</f>
      </c>
      <c r="F31" s="7">
        <f>COUNTIF(F4:F28,"F")</f>
      </c>
      <c r="G31" s="7">
        <f>COUNTIF(G4:G28,"F")</f>
      </c>
      <c r="H31" s="7">
        <f>COUNTIF(H4:H28,"F")</f>
      </c>
      <c r="I31" s="7">
        <f>COUNTIF(I4:I28,"F")</f>
      </c>
      <c r="J31" s="7">
        <f>COUNTIF(J4:J28,"F")</f>
      </c>
      <c r="K31" s="7">
        <f>COUNTIF(K4:K28,"F")</f>
      </c>
      <c r="L31" s="7">
        <f>COUNTIF(L4:L28,"F")</f>
      </c>
      <c r="M31" s="7">
        <f>COUNTIF(M4:M28,"F")</f>
      </c>
      <c r="N31" s="7">
        <f>COUNTIF(N4:N28,"F")</f>
      </c>
      <c r="O31" s="7">
        <f>COUNTIF(O4:O28,"F")</f>
      </c>
      <c r="P31" s="7">
        <f>COUNTIF(P4:P28,"F")</f>
      </c>
      <c r="Q31" s="7">
        <f>COUNTIF(Q4:Q28,"F")</f>
      </c>
      <c r="R31" s="7">
        <f>COUNTIF(R4:R28,"F")</f>
      </c>
      <c r="S31" s="7">
        <f>COUNTIF(S4:S28,"F")</f>
      </c>
      <c r="T31" s="7">
        <f>COUNTIF(T4:T28,"F")</f>
      </c>
      <c r="U31" s="7">
        <f>COUNTIF(U4:U28,"F")</f>
      </c>
      <c r="V31" s="7">
        <f>COUNTIF(V4:V28,"F")</f>
      </c>
      <c r="W31" s="7">
        <f>COUNTIF(W4:W28,"F")</f>
      </c>
      <c r="X31" s="7">
        <f>COUNTIF(X4:X28,"F")</f>
      </c>
      <c r="Y31" s="7">
        <f>COUNTIF(Y4:Y28,"F")</f>
      </c>
      <c r="Z31" s="7">
        <f>COUNTIF(Z4:Z28,"F")</f>
      </c>
      <c r="AA31" s="7">
        <f>COUNTIF(AA4:AA28,"F")</f>
      </c>
      <c r="AB31" s="7">
        <f>COUNTIF(AB4:AB28,"F")</f>
      </c>
      <c r="AC31" s="7">
        <f>COUNTIF(AC4:AC28,"F")</f>
      </c>
      <c r="AD31" s="7">
        <f>COUNTIF(AD4:AD28,"F")</f>
      </c>
      <c r="AE31" s="7">
        <f>COUNTIF(AE4:AE28,"F")</f>
      </c>
      <c r="AF31" s="7">
        <f>COUNTIF(AF4:AF28,"F")</f>
      </c>
      <c r="AG31" s="7">
        <f>COUNTIF(AG4:AG28,"F")</f>
      </c>
    </row>
    <row r="32" spans="1:33" x14ac:dyDescent="0.25">
      <c r="A32" s="3" t="s">
        <v>73</v>
      </c>
      <c r="B32" s="3"/>
      <c r="C32" s="7">
        <f>COUNTIF(C4:C28,"S")</f>
      </c>
      <c r="D32" s="7">
        <f>COUNTIF(D4:D28,"S")</f>
      </c>
      <c r="E32" s="7">
        <f>COUNTIF(E4:E28,"S")</f>
      </c>
      <c r="F32" s="7">
        <f>COUNTIF(F4:F28,"S")</f>
      </c>
      <c r="G32" s="7">
        <f>COUNTIF(G4:G28,"S")</f>
      </c>
      <c r="H32" s="7">
        <f>COUNTIF(H4:H28,"S")</f>
      </c>
      <c r="I32" s="7">
        <f>COUNTIF(I4:I28,"S")</f>
      </c>
      <c r="J32" s="7">
        <f>COUNTIF(J4:J28,"S")</f>
      </c>
      <c r="K32" s="7">
        <f>COUNTIF(K4:K28,"S")</f>
      </c>
      <c r="L32" s="7">
        <f>COUNTIF(L4:L28,"S")</f>
      </c>
      <c r="M32" s="7">
        <f>COUNTIF(M4:M28,"S")</f>
      </c>
      <c r="N32" s="7">
        <f>COUNTIF(N4:N28,"S")</f>
      </c>
      <c r="O32" s="7">
        <f>COUNTIF(O4:O28,"S")</f>
      </c>
      <c r="P32" s="7">
        <f>COUNTIF(P4:P28,"S")</f>
      </c>
      <c r="Q32" s="7">
        <f>COUNTIF(Q4:Q28,"S")</f>
      </c>
      <c r="R32" s="7">
        <f>COUNTIF(R4:R28,"S")</f>
      </c>
      <c r="S32" s="7">
        <f>COUNTIF(S4:S28,"S")</f>
      </c>
      <c r="T32" s="7">
        <f>COUNTIF(T4:T28,"S")</f>
      </c>
      <c r="U32" s="7">
        <f>COUNTIF(U4:U28,"S")</f>
      </c>
      <c r="V32" s="7">
        <f>COUNTIF(V4:V28,"S")</f>
      </c>
      <c r="W32" s="7">
        <f>COUNTIF(W4:W28,"S")</f>
      </c>
      <c r="X32" s="7">
        <f>COUNTIF(X4:X28,"S")</f>
      </c>
      <c r="Y32" s="7">
        <f>COUNTIF(Y4:Y28,"S")</f>
      </c>
      <c r="Z32" s="7">
        <f>COUNTIF(Z4:Z28,"S")</f>
      </c>
      <c r="AA32" s="7">
        <f>COUNTIF(AA4:AA28,"S")</f>
      </c>
      <c r="AB32" s="7">
        <f>COUNTIF(AB4:AB28,"S")</f>
      </c>
      <c r="AC32" s="7">
        <f>COUNTIF(AC4:AC28,"S")</f>
      </c>
      <c r="AD32" s="7">
        <f>COUNTIF(AD4:AD28,"S")</f>
      </c>
      <c r="AE32" s="7">
        <f>COUNTIF(AE4:AE28,"S")</f>
      </c>
      <c r="AF32" s="7">
        <f>COUNTIF(AF4:AF28,"S")</f>
      </c>
      <c r="AG32" s="7">
        <f>COUNTIF(AG4:AG28,"S")</f>
      </c>
    </row>
    <row r="33" spans="1:33" x14ac:dyDescent="0.25">
      <c r="A33" s="3" t="s">
        <v>74</v>
      </c>
      <c r="B33" s="3"/>
      <c r="C33" s="7">
        <f>COUNTIF(C4:C28,"N")</f>
      </c>
      <c r="D33" s="7">
        <f>COUNTIF(D4:D28,"N")</f>
      </c>
      <c r="E33" s="7">
        <f>COUNTIF(E4:E28,"N")</f>
      </c>
      <c r="F33" s="7">
        <f>COUNTIF(F4:F28,"N")</f>
      </c>
      <c r="G33" s="7">
        <f>COUNTIF(G4:G28,"N")</f>
      </c>
      <c r="H33" s="7">
        <f>COUNTIF(H4:H28,"N")</f>
      </c>
      <c r="I33" s="7">
        <f>COUNTIF(I4:I28,"N")</f>
      </c>
      <c r="J33" s="7">
        <f>COUNTIF(J4:J28,"N")</f>
      </c>
      <c r="K33" s="7">
        <f>COUNTIF(K4:K28,"N")</f>
      </c>
      <c r="L33" s="7">
        <f>COUNTIF(L4:L28,"N")</f>
      </c>
      <c r="M33" s="7">
        <f>COUNTIF(M4:M28,"N")</f>
      </c>
      <c r="N33" s="7">
        <f>COUNTIF(N4:N28,"N")</f>
      </c>
      <c r="O33" s="7">
        <f>COUNTIF(O4:O28,"N")</f>
      </c>
      <c r="P33" s="7">
        <f>COUNTIF(P4:P28,"N")</f>
      </c>
      <c r="Q33" s="7">
        <f>COUNTIF(Q4:Q28,"N")</f>
      </c>
      <c r="R33" s="7">
        <f>COUNTIF(R4:R28,"N")</f>
      </c>
      <c r="S33" s="7">
        <f>COUNTIF(S4:S28,"N")</f>
      </c>
      <c r="T33" s="7">
        <f>COUNTIF(T4:T28,"N")</f>
      </c>
      <c r="U33" s="7">
        <f>COUNTIF(U4:U28,"N")</f>
      </c>
      <c r="V33" s="7">
        <f>COUNTIF(V4:V28,"N")</f>
      </c>
      <c r="W33" s="7">
        <f>COUNTIF(W4:W28,"N")</f>
      </c>
      <c r="X33" s="7">
        <f>COUNTIF(X4:X28,"N")</f>
      </c>
      <c r="Y33" s="7">
        <f>COUNTIF(Y4:Y28,"N")</f>
      </c>
      <c r="Z33" s="7">
        <f>COUNTIF(Z4:Z28,"N")</f>
      </c>
      <c r="AA33" s="7">
        <f>COUNTIF(AA4:AA28,"N")</f>
      </c>
      <c r="AB33" s="7">
        <f>COUNTIF(AB4:AB28,"N")</f>
      </c>
      <c r="AC33" s="7">
        <f>COUNTIF(AC4:AC28,"N")</f>
      </c>
      <c r="AD33" s="7">
        <f>COUNTIF(AD4:AD28,"N")</f>
      </c>
      <c r="AE33" s="7">
        <f>COUNTIF(AE4:AE28,"N")</f>
      </c>
      <c r="AF33" s="7">
        <f>COUNTIF(AF4:AF28,"N")</f>
      </c>
      <c r="AG33" s="7">
        <f>COUNTIF(AG4:AG28,"N")</f>
      </c>
    </row>
    <row r="34" spans="1:33" x14ac:dyDescent="0.25">
      <c r="A34" s="3" t="s">
        <v>75</v>
      </c>
      <c r="B34" s="3"/>
      <c r="C34" s="7">
        <f>COUNTIF(C4:C28,"ZD")</f>
      </c>
      <c r="D34" s="7">
        <f>COUNTIF(D4:D28,"ZD")</f>
      </c>
      <c r="E34" s="7">
        <f>COUNTIF(E4:E28,"ZD")</f>
      </c>
      <c r="F34" s="7">
        <f>COUNTIF(F4:F28,"ZD")</f>
      </c>
      <c r="G34" s="7">
        <f>COUNTIF(G4:G28,"ZD")</f>
      </c>
      <c r="H34" s="7">
        <f>COUNTIF(H4:H28,"ZD")</f>
      </c>
      <c r="I34" s="7">
        <f>COUNTIF(I4:I28,"ZD")</f>
      </c>
      <c r="J34" s="7">
        <f>COUNTIF(J4:J28,"ZD")</f>
      </c>
      <c r="K34" s="7">
        <f>COUNTIF(K4:K28,"ZD")</f>
      </c>
      <c r="L34" s="7">
        <f>COUNTIF(L4:L28,"ZD")</f>
      </c>
      <c r="M34" s="7">
        <f>COUNTIF(M4:M28,"ZD")</f>
      </c>
      <c r="N34" s="7">
        <f>COUNTIF(N4:N28,"ZD")</f>
      </c>
      <c r="O34" s="7">
        <f>COUNTIF(O4:O28,"ZD")</f>
      </c>
      <c r="P34" s="7">
        <f>COUNTIF(P4:P28,"ZD")</f>
      </c>
      <c r="Q34" s="7">
        <f>COUNTIF(Q4:Q28,"ZD")</f>
      </c>
      <c r="R34" s="7">
        <f>COUNTIF(R4:R28,"ZD")</f>
      </c>
      <c r="S34" s="7">
        <f>COUNTIF(S4:S28,"ZD")</f>
      </c>
      <c r="T34" s="7">
        <f>COUNTIF(T4:T28,"ZD")</f>
      </c>
      <c r="U34" s="7">
        <f>COUNTIF(U4:U28,"ZD")</f>
      </c>
      <c r="V34" s="7">
        <f>COUNTIF(V4:V28,"ZD")</f>
      </c>
      <c r="W34" s="7">
        <f>COUNTIF(W4:W28,"ZD")</f>
      </c>
      <c r="X34" s="7">
        <f>COUNTIF(X4:X28,"ZD")</f>
      </c>
      <c r="Y34" s="7">
        <f>COUNTIF(Y4:Y28,"ZD")</f>
      </c>
      <c r="Z34" s="7">
        <f>COUNTIF(Z4:Z28,"ZD")</f>
      </c>
      <c r="AA34" s="7">
        <f>COUNTIF(AA4:AA28,"ZD")</f>
      </c>
      <c r="AB34" s="7">
        <f>COUNTIF(AB4:AB28,"ZD")</f>
      </c>
      <c r="AC34" s="7">
        <f>COUNTIF(AC4:AC28,"ZD")</f>
      </c>
      <c r="AD34" s="7">
        <f>COUNTIF(AD4:AD28,"ZD")</f>
      </c>
      <c r="AE34" s="7">
        <f>COUNTIF(AE4:AE28,"ZD")</f>
      </c>
      <c r="AF34" s="7">
        <f>COUNTIF(AF4:AF28,"ZD")</f>
      </c>
      <c r="AG34" s="7">
        <f>COUNTIF(AG4:AG28,"ZD")</f>
      </c>
    </row>
    <row r="35" spans="1:33" x14ac:dyDescent="0.25">
      <c r="A35" s="3" t="s">
        <v>76</v>
      </c>
      <c r="B35" s="3"/>
      <c r="C35" s="7">
        <f>COUNTIF(C4:C28,"T")</f>
      </c>
      <c r="D35" s="7">
        <f>COUNTIF(D4:D28,"T")</f>
      </c>
      <c r="E35" s="7">
        <f>COUNTIF(E4:E28,"T")</f>
      </c>
      <c r="F35" s="7">
        <f>COUNTIF(F4:F28,"T")</f>
      </c>
      <c r="G35" s="7">
        <f>COUNTIF(G4:G28,"T")</f>
      </c>
      <c r="H35" s="7">
        <f>COUNTIF(H4:H28,"T")</f>
      </c>
      <c r="I35" s="7">
        <f>COUNTIF(I4:I28,"T")</f>
      </c>
      <c r="J35" s="7">
        <f>COUNTIF(J4:J28,"T")</f>
      </c>
      <c r="K35" s="7">
        <f>COUNTIF(K4:K28,"T")</f>
      </c>
      <c r="L35" s="7">
        <f>COUNTIF(L4:L28,"T")</f>
      </c>
      <c r="M35" s="7">
        <f>COUNTIF(M4:M28,"T")</f>
      </c>
      <c r="N35" s="7">
        <f>COUNTIF(N4:N28,"T")</f>
      </c>
      <c r="O35" s="7">
        <f>COUNTIF(O4:O28,"T")</f>
      </c>
      <c r="P35" s="7">
        <f>COUNTIF(P4:P28,"T")</f>
      </c>
      <c r="Q35" s="7">
        <f>COUNTIF(Q4:Q28,"T")</f>
      </c>
      <c r="R35" s="7">
        <f>COUNTIF(R4:R28,"T")</f>
      </c>
      <c r="S35" s="7">
        <f>COUNTIF(S4:S28,"T")</f>
      </c>
      <c r="T35" s="7">
        <f>COUNTIF(T4:T28,"T")</f>
      </c>
      <c r="U35" s="7">
        <f>COUNTIF(U4:U28,"T")</f>
      </c>
      <c r="V35" s="7">
        <f>COUNTIF(V4:V28,"T")</f>
      </c>
      <c r="W35" s="7">
        <f>COUNTIF(W4:W28,"T")</f>
      </c>
      <c r="X35" s="7">
        <f>COUNTIF(X4:X28,"T")</f>
      </c>
      <c r="Y35" s="7">
        <f>COUNTIF(Y4:Y28,"T")</f>
      </c>
      <c r="Z35" s="7">
        <f>COUNTIF(Z4:Z28,"T")</f>
      </c>
      <c r="AA35" s="7">
        <f>COUNTIF(AA4:AA28,"T")</f>
      </c>
      <c r="AB35" s="7">
        <f>COUNTIF(AB4:AB28,"T")</f>
      </c>
      <c r="AC35" s="7">
        <f>COUNTIF(AC4:AC28,"T")</f>
      </c>
      <c r="AD35" s="7">
        <f>COUNTIF(AD4:AD28,"T")</f>
      </c>
      <c r="AE35" s="7">
        <f>COUNTIF(AE4:AE28,"T")</f>
      </c>
      <c r="AF35" s="7">
        <f>COUNTIF(AF4:AF28,"T")</f>
      </c>
      <c r="AG35" s="7">
        <f>COUNTIF(AG4:AG28,"T")</f>
      </c>
    </row>
    <row r="36" spans="1:33" x14ac:dyDescent="0.25">
      <c r="A36" s="3" t="s">
        <v>77</v>
      </c>
      <c r="B36" s="3"/>
      <c r="C36" s="7">
        <f>COUNTIF(C4:C28,"BD")</f>
      </c>
      <c r="D36" s="7">
        <f>COUNTIF(D4:D28,"BD")</f>
      </c>
      <c r="E36" s="7">
        <f>COUNTIF(E4:E28,"BD")</f>
      </c>
      <c r="F36" s="7">
        <f>COUNTIF(F4:F28,"BD")</f>
      </c>
      <c r="G36" s="7">
        <f>COUNTIF(G4:G28,"BD")</f>
      </c>
      <c r="H36" s="7">
        <f>COUNTIF(H4:H28,"BD")</f>
      </c>
      <c r="I36" s="7">
        <f>COUNTIF(I4:I28,"BD")</f>
      </c>
      <c r="J36" s="7">
        <f>COUNTIF(J4:J28,"BD")</f>
      </c>
      <c r="K36" s="7">
        <f>COUNTIF(K4:K28,"BD")</f>
      </c>
      <c r="L36" s="7">
        <f>COUNTIF(L4:L28,"BD")</f>
      </c>
      <c r="M36" s="7">
        <f>COUNTIF(M4:M28,"BD")</f>
      </c>
      <c r="N36" s="7">
        <f>COUNTIF(N4:N28,"BD")</f>
      </c>
      <c r="O36" s="7">
        <f>COUNTIF(O4:O28,"BD")</f>
      </c>
      <c r="P36" s="7">
        <f>COUNTIF(P4:P28,"BD")</f>
      </c>
      <c r="Q36" s="7">
        <f>COUNTIF(Q4:Q28,"BD")</f>
      </c>
      <c r="R36" s="7">
        <f>COUNTIF(R4:R28,"BD")</f>
      </c>
      <c r="S36" s="7">
        <f>COUNTIF(S4:S28,"BD")</f>
      </c>
      <c r="T36" s="7">
        <f>COUNTIF(T4:T28,"BD")</f>
      </c>
      <c r="U36" s="7">
        <f>COUNTIF(U4:U28,"BD")</f>
      </c>
      <c r="V36" s="7">
        <f>COUNTIF(V4:V28,"BD")</f>
      </c>
      <c r="W36" s="7">
        <f>COUNTIF(W4:W28,"BD")</f>
      </c>
      <c r="X36" s="7">
        <f>COUNTIF(X4:X28,"BD")</f>
      </c>
      <c r="Y36" s="7">
        <f>COUNTIF(Y4:Y28,"BD")</f>
      </c>
      <c r="Z36" s="7">
        <f>COUNTIF(Z4:Z28,"BD")</f>
      </c>
      <c r="AA36" s="7">
        <f>COUNTIF(AA4:AA28,"BD")</f>
      </c>
      <c r="AB36" s="7">
        <f>COUNTIF(AB4:AB28,"BD")</f>
      </c>
      <c r="AC36" s="7">
        <f>COUNTIF(AC4:AC28,"BD")</f>
      </c>
      <c r="AD36" s="7">
        <f>COUNTIF(AD4:AD28,"BD")</f>
      </c>
      <c r="AE36" s="7">
        <f>COUNTIF(AE4:AE28,"BD")</f>
      </c>
      <c r="AF36" s="7">
        <f>COUNTIF(AF4:AF28,"BD")</f>
      </c>
      <c r="AG36" s="7">
        <f>COUNTIF(AG4:AG28,"BD")</f>
      </c>
    </row>
    <row r="37" spans="1:33" x14ac:dyDescent="0.25">
      <c r="A37" s="3" t="s">
        <v>78</v>
      </c>
      <c r="B37" s="3"/>
      <c r="C37" s="7">
        <f>SUMPRODUCT(($B$4:$B$28="FK")*(C$4:C$28&lt;&gt;"")*(C$4:C$28&lt;&gt;"X")*(C$4:C$28&lt;&gt;"U")*(C$4:C$28&lt;&gt;"K"))</f>
      </c>
      <c r="D37" s="7">
        <f>SUMPRODUCT(($B$4:$B$28="FK")*(D$4:D$28&lt;&gt;"")*(D$4:D$28&lt;&gt;"X")*(D$4:D$28&lt;&gt;"U")*(D$4:D$28&lt;&gt;"K"))</f>
      </c>
      <c r="E37" s="7">
        <f>SUMPRODUCT(($B$4:$B$28="FK")*(E$4:E$28&lt;&gt;"")*(E$4:E$28&lt;&gt;"X")*(E$4:E$28&lt;&gt;"U")*(E$4:E$28&lt;&gt;"K"))</f>
      </c>
      <c r="F37" s="7">
        <f>SUMPRODUCT(($B$4:$B$28="FK")*(F$4:F$28&lt;&gt;"")*(F$4:F$28&lt;&gt;"X")*(F$4:F$28&lt;&gt;"U")*(F$4:F$28&lt;&gt;"K"))</f>
      </c>
      <c r="G37" s="7">
        <f>SUMPRODUCT(($B$4:$B$28="FK")*(G$4:G$28&lt;&gt;"")*(G$4:G$28&lt;&gt;"X")*(G$4:G$28&lt;&gt;"U")*(G$4:G$28&lt;&gt;"K"))</f>
      </c>
      <c r="H37" s="7">
        <f>SUMPRODUCT(($B$4:$B$28="FK")*(H$4:H$28&lt;&gt;"")*(H$4:H$28&lt;&gt;"X")*(H$4:H$28&lt;&gt;"U")*(H$4:H$28&lt;&gt;"K"))</f>
      </c>
      <c r="I37" s="7">
        <f>SUMPRODUCT(($B$4:$B$28="FK")*(I$4:I$28&lt;&gt;"")*(I$4:I$28&lt;&gt;"X")*(I$4:I$28&lt;&gt;"U")*(I$4:I$28&lt;&gt;"K"))</f>
      </c>
      <c r="J37" s="7">
        <f>SUMPRODUCT(($B$4:$B$28="FK")*(J$4:J$28&lt;&gt;"")*(J$4:J$28&lt;&gt;"X")*(J$4:J$28&lt;&gt;"U")*(J$4:J$28&lt;&gt;"K"))</f>
      </c>
      <c r="K37" s="7">
        <f>SUMPRODUCT(($B$4:$B$28="FK")*(K$4:K$28&lt;&gt;"")*(K$4:K$28&lt;&gt;"X")*(K$4:K$28&lt;&gt;"U")*(K$4:K$28&lt;&gt;"K"))</f>
      </c>
      <c r="L37" s="7">
        <f>SUMPRODUCT(($B$4:$B$28="FK")*(L$4:L$28&lt;&gt;"")*(L$4:L$28&lt;&gt;"X")*(L$4:L$28&lt;&gt;"U")*(L$4:L$28&lt;&gt;"K"))</f>
      </c>
      <c r="M37" s="7">
        <f>SUMPRODUCT(($B$4:$B$28="FK")*(M$4:M$28&lt;&gt;"")*(M$4:M$28&lt;&gt;"X")*(M$4:M$28&lt;&gt;"U")*(M$4:M$28&lt;&gt;"K"))</f>
      </c>
      <c r="N37" s="7">
        <f>SUMPRODUCT(($B$4:$B$28="FK")*(N$4:N$28&lt;&gt;"")*(N$4:N$28&lt;&gt;"X")*(N$4:N$28&lt;&gt;"U")*(N$4:N$28&lt;&gt;"K"))</f>
      </c>
      <c r="O37" s="7">
        <f>SUMPRODUCT(($B$4:$B$28="FK")*(O$4:O$28&lt;&gt;"")*(O$4:O$28&lt;&gt;"X")*(O$4:O$28&lt;&gt;"U")*(O$4:O$28&lt;&gt;"K"))</f>
      </c>
      <c r="P37" s="7">
        <f>SUMPRODUCT(($B$4:$B$28="FK")*(P$4:P$28&lt;&gt;"")*(P$4:P$28&lt;&gt;"X")*(P$4:P$28&lt;&gt;"U")*(P$4:P$28&lt;&gt;"K"))</f>
      </c>
      <c r="Q37" s="7">
        <f>SUMPRODUCT(($B$4:$B$28="FK")*(Q$4:Q$28&lt;&gt;"")*(Q$4:Q$28&lt;&gt;"X")*(Q$4:Q$28&lt;&gt;"U")*(Q$4:Q$28&lt;&gt;"K"))</f>
      </c>
      <c r="R37" s="7">
        <f>SUMPRODUCT(($B$4:$B$28="FK")*(R$4:R$28&lt;&gt;"")*(R$4:R$28&lt;&gt;"X")*(R$4:R$28&lt;&gt;"U")*(R$4:R$28&lt;&gt;"K"))</f>
      </c>
      <c r="S37" s="7">
        <f>SUMPRODUCT(($B$4:$B$28="FK")*(S$4:S$28&lt;&gt;"")*(S$4:S$28&lt;&gt;"X")*(S$4:S$28&lt;&gt;"U")*(S$4:S$28&lt;&gt;"K"))</f>
      </c>
      <c r="T37" s="7">
        <f>SUMPRODUCT(($B$4:$B$28="FK")*(T$4:T$28&lt;&gt;"")*(T$4:T$28&lt;&gt;"X")*(T$4:T$28&lt;&gt;"U")*(T$4:T$28&lt;&gt;"K"))</f>
      </c>
      <c r="U37" s="7">
        <f>SUMPRODUCT(($B$4:$B$28="FK")*(U$4:U$28&lt;&gt;"")*(U$4:U$28&lt;&gt;"X")*(U$4:U$28&lt;&gt;"U")*(U$4:U$28&lt;&gt;"K"))</f>
      </c>
      <c r="V37" s="7">
        <f>SUMPRODUCT(($B$4:$B$28="FK")*(V$4:V$28&lt;&gt;"")*(V$4:V$28&lt;&gt;"X")*(V$4:V$28&lt;&gt;"U")*(V$4:V$28&lt;&gt;"K"))</f>
      </c>
      <c r="W37" s="7">
        <f>SUMPRODUCT(($B$4:$B$28="FK")*(W$4:W$28&lt;&gt;"")*(W$4:W$28&lt;&gt;"X")*(W$4:W$28&lt;&gt;"U")*(W$4:W$28&lt;&gt;"K"))</f>
      </c>
      <c r="X37" s="7">
        <f>SUMPRODUCT(($B$4:$B$28="FK")*(X$4:X$28&lt;&gt;"")*(X$4:X$28&lt;&gt;"X")*(X$4:X$28&lt;&gt;"U")*(X$4:X$28&lt;&gt;"K"))</f>
      </c>
      <c r="Y37" s="7">
        <f>SUMPRODUCT(($B$4:$B$28="FK")*(Y$4:Y$28&lt;&gt;"")*(Y$4:Y$28&lt;&gt;"X")*(Y$4:Y$28&lt;&gt;"U")*(Y$4:Y$28&lt;&gt;"K"))</f>
      </c>
      <c r="Z37" s="7">
        <f>SUMPRODUCT(($B$4:$B$28="FK")*(Z$4:Z$28&lt;&gt;"")*(Z$4:Z$28&lt;&gt;"X")*(Z$4:Z$28&lt;&gt;"U")*(Z$4:Z$28&lt;&gt;"K"))</f>
      </c>
      <c r="AA37" s="7">
        <f>SUMPRODUCT(($B$4:$B$28="FK")*(AA$4:AA$28&lt;&gt;"")*(AA$4:AA$28&lt;&gt;"X")*(AA$4:AA$28&lt;&gt;"U")*(AA$4:AA$28&lt;&gt;"K"))</f>
      </c>
      <c r="AB37" s="7">
        <f>SUMPRODUCT(($B$4:$B$28="FK")*(AB$4:AB$28&lt;&gt;"")*(AB$4:AB$28&lt;&gt;"X")*(AB$4:AB$28&lt;&gt;"U")*(AB$4:AB$28&lt;&gt;"K"))</f>
      </c>
      <c r="AC37" s="7">
        <f>SUMPRODUCT(($B$4:$B$28="FK")*(AC$4:AC$28&lt;&gt;"")*(AC$4:AC$28&lt;&gt;"X")*(AC$4:AC$28&lt;&gt;"U")*(AC$4:AC$28&lt;&gt;"K"))</f>
      </c>
      <c r="AD37" s="7">
        <f>SUMPRODUCT(($B$4:$B$28="FK")*(AD$4:AD$28&lt;&gt;"")*(AD$4:AD$28&lt;&gt;"X")*(AD$4:AD$28&lt;&gt;"U")*(AD$4:AD$28&lt;&gt;"K"))</f>
      </c>
      <c r="AE37" s="7">
        <f>SUMPRODUCT(($B$4:$B$28="FK")*(AE$4:AE$28&lt;&gt;"")*(AE$4:AE$28&lt;&gt;"X")*(AE$4:AE$28&lt;&gt;"U")*(AE$4:AE$28&lt;&gt;"K"))</f>
      </c>
      <c r="AF37" s="7">
        <f>SUMPRODUCT(($B$4:$B$28="FK")*(AF$4:AF$28&lt;&gt;"")*(AF$4:AF$28&lt;&gt;"X")*(AF$4:AF$28&lt;&gt;"U")*(AF$4:AF$28&lt;&gt;"K"))</f>
      </c>
      <c r="AG37" s="7">
        <f>SUMPRODUCT(($B$4:$B$28="FK")*(AG$4:AG$28&lt;&gt;"")*(AG$4:AG$28&lt;&gt;"X")*(AG$4:AG$28&lt;&gt;"U")*(AG$4:AG$28&lt;&gt;"K"))</f>
      </c>
    </row>
    <row r="39" spans="1:1" x14ac:dyDescent="0.25">
      <c r="A39" s="9" t="s">
        <v>79</v>
      </c>
    </row>
    <row r="40" spans="1:1" x14ac:dyDescent="0.25">
      <c r="A40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Legende</vt:lpstr>
      <vt:lpstr>Dienstplan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Nurvo</dc:creator>
  <dc:title/>
  <dc:subject/>
  <dc:description/>
  <cp:keywords/>
  <cp:category/>
  <cp:lastModifiedBy>Unknown</cp:lastModifiedBy>
  <dcterms:created xsi:type="dcterms:W3CDTF">2026-09-18T20:28:59Z</dcterms:created>
  <dcterms:modified xsi:type="dcterms:W3CDTF">2026-09-18T20:28:59Z</dcterms:modified>
</cp:coreProperties>
</file>